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G17" i="1" l="1"/>
  <c r="J17" i="1"/>
  <c r="I17" i="1"/>
  <c r="H17" i="1"/>
  <c r="F17" i="1"/>
  <c r="E17" i="1"/>
  <c r="F7" i="1"/>
  <c r="G7" i="1"/>
  <c r="J7" i="1"/>
  <c r="I7" i="1"/>
  <c r="H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<sst xmlns="http://schemas.openxmlformats.org/spreadsheetml/2006/main" count="35" uniqueCount="33">
  <si>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</si>
  <si>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</si>
  <si>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</si>
  <si>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</si>
  <si>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</si>
  <si>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</si>
  <si>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</si>
  <si>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</si>
  <si>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</si>
  <si>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</si>
  <si>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</si>
  <si>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</si>
  <si>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</si>
  <si>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</si>
  <si>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</si>
  <si>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</si>
  <si>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</si>
  <si>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</si>
  <si>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</si>
  <si>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</si>
  <si>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</si>
  <si>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</si>
  <si>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</si>
  <si>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Запеканка из творога с морковью 180/20</t>
  </si>
  <si>
    <t>Чай с лимоном и сахаром</t>
  </si>
  <si>
    <t>Каралинка</t>
  </si>
  <si>
    <t>Борщ с капутой и картофелем</t>
  </si>
  <si>
    <t>Кофейный напиток на молоке</t>
  </si>
  <si>
    <t>Хлеб пшеничный (йодированый)</t>
  </si>
  <si>
    <t>1 блюдо</t>
  </si>
  <si>
    <t>2 блюдо</t>
  </si>
  <si>
    <t>булочное</t>
  </si>
  <si>
    <t>Сосиски отварные с кашей гречневой рассыпчатой 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</si>
</sst>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3" borderId="13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165" fontId="13" fillId="0" borderId="14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top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7" t="s">
        <v>19</v>
      </c>
      <c r="C1" s="78"/>
      <c r="D1" s="79"/>
      <c r="E1" t="s">
        <v>15</v>
      </c>
      <c r="F1" s="8"/>
      <c r="I1" t="s">
        <v>1</v>
      </c>
      <c r="J1" s="7">
        <v>44963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71" t="s">
        <v>11</v>
      </c>
      <c r="C4" s="41">
        <v>272</v>
      </c>
      <c r="D4" s="42" t="s">
        <v>23</v>
      </c>
      <c r="E4" s="41">
        <v>200</v>
      </c>
      <c r="F4" s="43">
        <v>41.49</v>
      </c>
      <c r="G4" s="44">
        <v>405</v>
      </c>
      <c r="H4" s="45">
        <v>24.3</v>
      </c>
      <c r="I4" s="45">
        <v>18</v>
      </c>
      <c r="J4" s="45">
        <v>37.1</v>
      </c>
    </row>
    <row r="5" spans="1:10" x14ac:dyDescent="0.3">
      <c r="A5" s="2"/>
      <c r="B5" s="40" t="s">
        <v>12</v>
      </c>
      <c r="C5" s="41">
        <v>686</v>
      </c>
      <c r="D5" s="46" t="s">
        <v>24</v>
      </c>
      <c r="E5" s="41">
        <v>200</v>
      </c>
      <c r="F5" s="43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72" t="s">
        <v>31</v>
      </c>
      <c r="C6" s="41"/>
      <c r="D6" s="52" t="s">
        <v>25</v>
      </c>
      <c r="E6" s="53">
        <v>100</v>
      </c>
      <c r="F6" s="54">
        <v>19.2</v>
      </c>
      <c r="G6" s="53">
        <v>321</v>
      </c>
      <c r="H6" s="53">
        <v>7.8</v>
      </c>
      <c r="I6" s="53">
        <v>8.5</v>
      </c>
      <c r="J6" s="53">
        <v>52.3</v>
      </c>
    </row>
    <row r="7" spans="1:10" x14ac:dyDescent="0.3">
      <c r="A7" s="2"/>
      <c r="B7" s="38"/>
      <c r="C7" s="39"/>
      <c r="D7" s="25" t="s">
        <v>22</v>
      </c>
      <c r="E7" s="49">
        <v>500</v>
      </c>
      <c r="F7" s="50">
        <f t="shared" ref="F7" si="0">SUM(F4:F6)</f>
        <v>67.100000000000009</v>
      </c>
      <c r="G7" s="51">
        <f t="shared" ref="G7" si="1">SUM(G4:G6)</f>
        <v>764</v>
      </c>
      <c r="H7" s="51">
        <f t="shared" ref="H7:J7" si="2">SUM(H4:H6)</f>
        <v>32.299999999999997</v>
      </c>
      <c r="I7" s="51">
        <f t="shared" si="2"/>
        <v>26.5</v>
      </c>
      <c r="J7" s="51">
        <f t="shared" si="2"/>
        <v>98.7</v>
      </c>
    </row>
    <row r="8" spans="1:10" ht="15" thickBot="1" x14ac:dyDescent="0.35">
      <c r="A8" s="3"/>
      <c r="B8" s="57"/>
      <c r="C8" s="37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55"/>
      <c r="C9" s="56"/>
      <c r="D9" s="25"/>
      <c r="E9" s="22"/>
      <c r="F9" s="22"/>
      <c r="G9" s="22"/>
      <c r="H9" s="35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71" t="s">
        <v>29</v>
      </c>
      <c r="C12" s="58">
        <v>110</v>
      </c>
      <c r="D12" s="34" t="s">
        <v>26</v>
      </c>
      <c r="E12" s="24">
        <v>250</v>
      </c>
      <c r="F12" s="59">
        <v>18.25</v>
      </c>
      <c r="G12" s="60">
        <v>111</v>
      </c>
      <c r="H12" s="24">
        <v>2</v>
      </c>
      <c r="I12" s="24">
        <v>5.4</v>
      </c>
      <c r="J12" s="24">
        <v>12.8</v>
      </c>
    </row>
    <row r="13" spans="1:10" ht="28.8" x14ac:dyDescent="0.3">
      <c r="A13" s="2"/>
      <c r="B13" s="73" t="s">
        <v>30</v>
      </c>
      <c r="C13" s="41">
        <v>413</v>
      </c>
      <c r="D13" s="74" t="s">
        <v>32</v>
      </c>
      <c r="E13" s="41">
        <f>60+180+5</f>
        <v>245</v>
      </c>
      <c r="F13" s="48">
        <f>29.14+24.69</f>
        <v>53.83</v>
      </c>
      <c r="G13" s="75">
        <f>160.2+312</f>
        <v>472.2</v>
      </c>
      <c r="H13" s="45">
        <f>5.88+10.6</f>
        <v>16.48</v>
      </c>
      <c r="I13" s="45">
        <f>14.94+6.8</f>
        <v>21.74</v>
      </c>
      <c r="J13" s="45">
        <f>0.48+46.3</f>
        <v>46.779999999999994</v>
      </c>
    </row>
    <row r="14" spans="1:10" x14ac:dyDescent="0.3">
      <c r="A14" s="2"/>
      <c r="B14" s="40" t="s">
        <v>21</v>
      </c>
      <c r="C14" s="58">
        <v>692</v>
      </c>
      <c r="D14" s="40" t="s">
        <v>27</v>
      </c>
      <c r="E14" s="62">
        <v>200</v>
      </c>
      <c r="F14" s="63">
        <v>13.73</v>
      </c>
      <c r="G14" s="61">
        <v>94</v>
      </c>
      <c r="H14" s="24">
        <v>2.9</v>
      </c>
      <c r="I14" s="24">
        <v>2.8</v>
      </c>
      <c r="J14" s="24">
        <v>14.9</v>
      </c>
    </row>
    <row r="15" spans="1:10" x14ac:dyDescent="0.3">
      <c r="A15" s="2"/>
      <c r="B15" s="40" t="s">
        <v>16</v>
      </c>
      <c r="C15" s="58"/>
      <c r="D15" s="40" t="s">
        <v>28</v>
      </c>
      <c r="E15" s="62">
        <v>40</v>
      </c>
      <c r="F15" s="64">
        <v>3.67</v>
      </c>
      <c r="G15" s="65">
        <v>98.4</v>
      </c>
      <c r="H15" s="66">
        <v>3.16</v>
      </c>
      <c r="I15" s="66">
        <v>0.4</v>
      </c>
      <c r="J15" s="66">
        <v>19.32</v>
      </c>
    </row>
    <row r="16" spans="1:10" ht="15" thickBot="1" x14ac:dyDescent="0.35">
      <c r="A16" s="2"/>
      <c r="B16" s="40" t="s">
        <v>16</v>
      </c>
      <c r="C16" s="58"/>
      <c r="D16" s="36" t="s">
        <v>20</v>
      </c>
      <c r="E16" s="27">
        <v>20</v>
      </c>
      <c r="F16" s="67">
        <v>1.62</v>
      </c>
      <c r="G16" s="68">
        <v>38.6</v>
      </c>
      <c r="H16" s="27">
        <v>1.32</v>
      </c>
      <c r="I16" s="27">
        <v>0.24</v>
      </c>
      <c r="J16" s="27">
        <v>6.68</v>
      </c>
    </row>
    <row r="17" spans="1:10" x14ac:dyDescent="0.3">
      <c r="A17" s="2"/>
      <c r="B17" s="40"/>
      <c r="C17" s="21"/>
      <c r="D17" s="33" t="s">
        <v>22</v>
      </c>
      <c r="E17" s="23">
        <f t="shared" ref="E17:J17" si="3">SUM(E12:E16)</f>
        <v>755</v>
      </c>
      <c r="F17" s="69">
        <f t="shared" si="3"/>
        <v>91.100000000000009</v>
      </c>
      <c r="G17" s="70">
        <f t="shared" si="3"/>
        <v>814.2</v>
      </c>
      <c r="H17" s="23">
        <f t="shared" si="3"/>
        <v>25.86</v>
      </c>
      <c r="I17" s="23">
        <f t="shared" si="3"/>
        <v>30.58</v>
      </c>
      <c r="J17" s="23">
        <f t="shared" si="3"/>
        <v>100.48000000000002</v>
      </c>
    </row>
    <row r="18" spans="1:10" x14ac:dyDescent="0.3">
      <c r="A18" s="2"/>
      <c r="B18" s="76"/>
      <c r="C18" s="76"/>
      <c r="D18" s="76"/>
      <c r="E18" s="76"/>
      <c r="F18" s="76"/>
      <c r="G18" s="76"/>
      <c r="H18" s="76"/>
      <c r="I18" s="76"/>
      <c r="J18" s="76"/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2023-02-05T22:12:15Z</dcterms:modified>
</cp:coreProperties>
</file>